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erma\Desktop\LICITACIÓN PCE-LPP-003-2022\ANEXOS SEGURIDAD 2022\"/>
    </mc:Choice>
  </mc:AlternateContent>
  <bookViews>
    <workbookView xWindow="0" yWindow="0" windowWidth="15345" windowHeight="4410" activeTab="1"/>
  </bookViews>
  <sheets>
    <sheet name="PROPUESTA TÉCNICA A1" sheetId="1" r:id="rId1"/>
    <sheet name="PROPUESTA ECONOMICA B1" sheetId="3" r:id="rId2"/>
  </sheets>
  <definedNames>
    <definedName name="_xlnm.Print_Titles" localSheetId="1">'PROPUESTA ECONOMICA B1'!$1:$10</definedName>
    <definedName name="_xlnm.Print_Titles" localSheetId="0">'PROPUESTA TÉCNICA A1'!$1:$8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0" i="3" l="1"/>
  <c r="I69" i="3"/>
  <c r="I71" i="3" s="1"/>
  <c r="E65" i="3"/>
  <c r="I64" i="3"/>
  <c r="I66" i="3" s="1"/>
  <c r="E60" i="3"/>
  <c r="I59" i="3"/>
  <c r="I61" i="3" s="1"/>
  <c r="I56" i="3"/>
  <c r="E55" i="3"/>
  <c r="I54" i="3"/>
  <c r="E50" i="3"/>
  <c r="I49" i="3"/>
  <c r="I51" i="3" s="1"/>
  <c r="E45" i="3"/>
  <c r="I44" i="3"/>
  <c r="I46" i="3" s="1"/>
  <c r="E40" i="3"/>
  <c r="I39" i="3"/>
  <c r="I41" i="3" s="1"/>
  <c r="E35" i="3"/>
  <c r="I34" i="3"/>
  <c r="I33" i="3"/>
  <c r="I32" i="3"/>
  <c r="I31" i="3"/>
  <c r="I30" i="3"/>
  <c r="I29" i="3"/>
  <c r="I28" i="3"/>
  <c r="E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E47" i="1"/>
  <c r="E45" i="1"/>
  <c r="E43" i="1"/>
  <c r="E41" i="1"/>
  <c r="E39" i="1"/>
  <c r="E37" i="1"/>
  <c r="E35" i="1"/>
  <c r="E33" i="1"/>
  <c r="E25" i="1"/>
  <c r="I25" i="3" l="1"/>
  <c r="I26" i="3" s="1"/>
  <c r="I27" i="3" s="1"/>
  <c r="I36" i="3"/>
  <c r="I37" i="3" s="1"/>
  <c r="I38" i="3" s="1"/>
  <c r="I47" i="3"/>
  <c r="I48" i="3" s="1"/>
  <c r="I62" i="3"/>
  <c r="I63" i="3" s="1"/>
  <c r="I42" i="3"/>
  <c r="I43" i="3"/>
  <c r="I67" i="3"/>
  <c r="I68" i="3" s="1"/>
  <c r="I52" i="3"/>
  <c r="I53" i="3" s="1"/>
  <c r="I72" i="3"/>
  <c r="I73" i="3" s="1"/>
  <c r="I57" i="3"/>
  <c r="I58" i="3" s="1"/>
  <c r="G78" i="3" l="1"/>
  <c r="G76" i="3"/>
</calcChain>
</file>

<file path=xl/sharedStrings.xml><?xml version="1.0" encoding="utf-8"?>
<sst xmlns="http://schemas.openxmlformats.org/spreadsheetml/2006/main" count="278" uniqueCount="64">
  <si>
    <t>PARTIDA</t>
  </si>
  <si>
    <t>CHIHUAHUA</t>
  </si>
  <si>
    <t>Edificio Administrativo</t>
  </si>
  <si>
    <t>Lunes a Viernes</t>
  </si>
  <si>
    <t>Urgencias</t>
  </si>
  <si>
    <t>Festivos y Fin Sem</t>
  </si>
  <si>
    <t>07:00 a 19:00</t>
  </si>
  <si>
    <t>Estacionamiento Ecológico</t>
  </si>
  <si>
    <t>TOTAL ELEMENTOS</t>
  </si>
  <si>
    <t>DELEGACION</t>
  </si>
  <si>
    <t>AREA O DEPARTAMENTO</t>
  </si>
  <si>
    <t>NUM. ELEMENTOS</t>
  </si>
  <si>
    <t>DIAS LABORABLES</t>
  </si>
  <si>
    <t>HORARIO</t>
  </si>
  <si>
    <t>JUAREZ</t>
  </si>
  <si>
    <t>Edificio General</t>
  </si>
  <si>
    <t>DELICIAS</t>
  </si>
  <si>
    <t>CAMARGO</t>
  </si>
  <si>
    <t>MEOQUI</t>
  </si>
  <si>
    <t>Almacén</t>
  </si>
  <si>
    <t>Farmacia y Citas Médicas</t>
  </si>
  <si>
    <t>Rayos X y Laboratorio</t>
  </si>
  <si>
    <t>Estacionamiento Laboratorio</t>
  </si>
  <si>
    <t>Explanada y Consulta Ext.</t>
  </si>
  <si>
    <t>19:00 a 07:00</t>
  </si>
  <si>
    <t>Estacionamiento y Exterior</t>
  </si>
  <si>
    <t>PENSIONES CIVILES DEL ESTADO DE CHIHUAHUA</t>
  </si>
  <si>
    <t>Domingo a Lunes</t>
  </si>
  <si>
    <t>19:00 a 7:00</t>
  </si>
  <si>
    <t>NOMBRE Y FIRMA DEL REPRESENTANTE LEGAL</t>
  </si>
  <si>
    <t>CUMPLE</t>
  </si>
  <si>
    <t>SI</t>
  </si>
  <si>
    <t>NO</t>
  </si>
  <si>
    <t>RENGLON</t>
  </si>
  <si>
    <t>SELLO DE LA EMPRESA</t>
  </si>
  <si>
    <t>07:00 a 07:00</t>
  </si>
  <si>
    <t>Fraccionamiento propiedad de Pensiones Civiles del Estado</t>
  </si>
  <si>
    <t>Lunes a Domingo</t>
  </si>
  <si>
    <t>08:00 a 20:00</t>
  </si>
  <si>
    <t>CUAUHTEMOC</t>
  </si>
  <si>
    <t>TOTAL DE ELEMENTOS REQUERIDOS</t>
  </si>
  <si>
    <t>COSTO UNITARIO MENSUAL ANTES DE I.V.A.</t>
  </si>
  <si>
    <t>COSTO TOTAL MENSUAL ANTES DE I.V.A.</t>
  </si>
  <si>
    <t>SUBTOTAL</t>
  </si>
  <si>
    <t>I.V.A.</t>
  </si>
  <si>
    <t>TOTAL</t>
  </si>
  <si>
    <t>HIDALGO DEL PARRAL</t>
  </si>
  <si>
    <t>Nombre del Proveedor:____________________________________________________________________</t>
  </si>
  <si>
    <t>Fecha:________________________</t>
  </si>
  <si>
    <t>Fecha:___________________________</t>
  </si>
  <si>
    <t>______________________________________________________</t>
  </si>
  <si>
    <t xml:space="preserve">NOMBRE Y FIRMA DEL REPRESENTANTE LEGAL </t>
  </si>
  <si>
    <t>PROPUESTA ECONOMICA</t>
  </si>
  <si>
    <t>PROPUESTA TÉCNICA</t>
  </si>
  <si>
    <t>LICITACIÓN PÚBLICA PRESENCIAL PCE-LPP-003-2022</t>
  </si>
  <si>
    <t xml:space="preserve">PRESTACIÓN DEL SERVICIO DE SEGURIDAD Y VIGILANCIA E INTENDENCIA </t>
  </si>
  <si>
    <t xml:space="preserve">ANEXO A1 </t>
  </si>
  <si>
    <t xml:space="preserve">SERVICIO DE SEGURIDAD Y VIGILANCIA </t>
  </si>
  <si>
    <t>34 (TREINTA Y CUATRO)</t>
  </si>
  <si>
    <t>ANEXO B1</t>
  </si>
  <si>
    <t>UNO</t>
  </si>
  <si>
    <t>DOS</t>
  </si>
  <si>
    <t>MONTO TOTAL 12 MESES  I.V.A. INCLUIDO       PARTIDA 1</t>
  </si>
  <si>
    <t>MONTO TOTAL 12 MESES  I.V.A. INCLUIDO       PARTIDA 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</si>
</sst>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3" fillId="0" borderId="2" xfId="0" applyFont="1" applyBorder="1"/>
    <xf numFmtId="0" fontId="2" fillId="0" borderId="2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/>
    <xf numFmtId="0" fontId="3" fillId="0" borderId="0" xfId="0" applyFont="1"/>
    <xf numFmtId="0" fontId="2" fillId="3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center"/>
    </xf>
    <xf numFmtId="0" fontId="4" fillId="0" borderId="2" xfId="0" applyFont="1" applyBorder="1"/>
    <xf numFmtId="0" fontId="7" fillId="0" borderId="2" xfId="0" applyFont="1" applyFill="1" applyBorder="1" applyAlignment="1">
      <alignment horizontal="right"/>
    </xf>
    <xf numFmtId="0" fontId="7" fillId="5" borderId="2" xfId="0" applyFont="1" applyFill="1" applyBorder="1" applyAlignment="1">
      <alignment horizontal="center"/>
    </xf>
    <xf numFmtId="0" fontId="4" fillId="0" borderId="2" xfId="0" applyFont="1" applyBorder="1" applyAlignment="1"/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4" fontId="3" fillId="0" borderId="2" xfId="1" applyFont="1" applyBorder="1" applyAlignment="1">
      <alignment horizontal="left"/>
    </xf>
    <xf numFmtId="44" fontId="3" fillId="0" borderId="2" xfId="1" applyFont="1" applyBorder="1" applyAlignment="1">
      <alignment horizontal="left" vertical="center"/>
    </xf>
    <xf numFmtId="44" fontId="2" fillId="0" borderId="2" xfId="0" applyNumberFormat="1" applyFont="1" applyFill="1" applyBorder="1" applyAlignment="1">
      <alignment horizontal="left" vertical="center" wrapText="1"/>
    </xf>
    <xf numFmtId="44" fontId="2" fillId="0" borderId="2" xfId="0" applyNumberFormat="1" applyFont="1" applyBorder="1" applyAlignment="1">
      <alignment horizontal="left" vertical="center"/>
    </xf>
    <xf numFmtId="44" fontId="2" fillId="0" borderId="2" xfId="1" applyFont="1" applyBorder="1" applyAlignment="1">
      <alignment horizontal="left" vertical="center"/>
    </xf>
    <xf numFmtId="44" fontId="2" fillId="0" borderId="2" xfId="1" applyFont="1" applyBorder="1" applyAlignment="1">
      <alignment vertical="center"/>
    </xf>
    <xf numFmtId="44" fontId="3" fillId="0" borderId="4" xfId="1" applyFont="1" applyBorder="1" applyAlignment="1">
      <alignment horizontal="left" vertical="center"/>
    </xf>
    <xf numFmtId="44" fontId="3" fillId="0" borderId="4" xfId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4" fontId="2" fillId="0" borderId="0" xfId="1" applyFont="1" applyFill="1" applyBorder="1" applyAlignment="1">
      <alignment horizontal="right" vertical="center"/>
    </xf>
    <xf numFmtId="44" fontId="3" fillId="0" borderId="0" xfId="0" applyNumberFormat="1" applyFont="1"/>
    <xf numFmtId="44" fontId="2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44" fontId="2" fillId="0" borderId="20" xfId="1" applyFont="1" applyBorder="1" applyAlignment="1">
      <alignment vertical="center"/>
    </xf>
    <xf numFmtId="0" fontId="4" fillId="0" borderId="4" xfId="0" applyFont="1" applyBorder="1"/>
    <xf numFmtId="0" fontId="7" fillId="0" borderId="20" xfId="0" applyFont="1" applyFill="1" applyBorder="1" applyAlignment="1">
      <alignment horizontal="right"/>
    </xf>
    <xf numFmtId="0" fontId="7" fillId="5" borderId="20" xfId="0" applyFont="1" applyFill="1" applyBorder="1" applyAlignment="1">
      <alignment horizontal="center"/>
    </xf>
    <xf numFmtId="0" fontId="4" fillId="0" borderId="20" xfId="0" applyFont="1" applyBorder="1" applyAlignment="1"/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top" wrapText="1"/>
    </xf>
    <xf numFmtId="0" fontId="7" fillId="5" borderId="23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right" vertical="center"/>
    </xf>
    <xf numFmtId="0" fontId="2" fillId="6" borderId="19" xfId="0" applyFont="1" applyFill="1" applyBorder="1" applyAlignment="1">
      <alignment horizontal="right" vertical="center"/>
    </xf>
    <xf numFmtId="0" fontId="2" fillId="6" borderId="9" xfId="0" applyFont="1" applyFill="1" applyBorder="1" applyAlignment="1">
      <alignment horizontal="right" vertical="center"/>
    </xf>
    <xf numFmtId="44" fontId="2" fillId="0" borderId="8" xfId="1" applyFont="1" applyBorder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6" borderId="2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6" borderId="20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152400</xdr:rowOff>
    </xdr:from>
    <xdr:to>
      <xdr:col>2</xdr:col>
      <xdr:colOff>694963</xdr:colOff>
      <xdr:row>2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52400"/>
          <a:ext cx="1704613" cy="304800"/>
        </a:xfrm>
        <a:prstGeom prst="rect">
          <a:avLst/>
        </a:prstGeom>
      </xdr:spPr>
    </xdr:pic>
    <xdr:clientData/>
  </xdr:twoCellAnchor>
  <xdr:twoCellAnchor editAs="oneCell">
    <xdr:from>
      <xdr:col>6</xdr:col>
      <xdr:colOff>590550</xdr:colOff>
      <xdr:row>0</xdr:row>
      <xdr:rowOff>123824</xdr:rowOff>
    </xdr:from>
    <xdr:to>
      <xdr:col>7</xdr:col>
      <xdr:colOff>361762</xdr:colOff>
      <xdr:row>4</xdr:row>
      <xdr:rowOff>7429</xdr:rowOff>
    </xdr:to>
    <xdr:pic>
      <xdr:nvPicPr>
        <xdr:cNvPr id="6" name="Imagen 5" descr="Registro Público de la Propiedad | Chihuahua.gob.mx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123824"/>
          <a:ext cx="676087" cy="645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376846</xdr:colOff>
      <xdr:row>1</xdr:row>
      <xdr:rowOff>114135</xdr:rowOff>
    </xdr:from>
    <xdr:to>
      <xdr:col>2</xdr:col>
      <xdr:colOff>514337</xdr:colOff>
      <xdr:row>3</xdr:row>
      <xdr:rowOff>85724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1A3FD08-9A2C-42A5-898E-C30D0E50C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46" y="418935"/>
          <a:ext cx="1547191" cy="276389"/>
        </a:xfrm>
        <a:prstGeom prst="rect">
          <a:avLst/>
        </a:prstGeom>
      </xdr:spPr>
    </xdr:pic>
    <xdr:clientData/>
  </xdr:twoCellAnchor>
  <xdr:twoCellAnchor editAs="oneCell">
    <xdr:from>
      <xdr:col>7</xdr:col>
      <xdr:colOff>303336</xdr:colOff>
      <xdr:row>1</xdr:row>
      <xdr:rowOff>33949</xdr:rowOff>
    </xdr:from>
    <xdr:to>
      <xdr:col>8</xdr:col>
      <xdr:colOff>190362</xdr:colOff>
      <xdr:row>5</xdr:row>
      <xdr:rowOff>19051</xdr:rowOff>
    </xdr:to>
    <xdr:pic>
      <xdr:nvPicPr>
        <xdr:cNvPr id="6" name="Imagen 5" descr="Registro Público de la Propiedad | Chihuahua.gob.mx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9511" y="338749"/>
          <a:ext cx="782376" cy="594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topLeftCell="A37" zoomScaleNormal="100" zoomScalePageLayoutView="90" workbookViewId="0">
      <selection activeCell="L14" sqref="L14"/>
    </sheetView>
  </sheetViews>
  <sheetFormatPr baseColWidth="10" defaultRowHeight="12.75" x14ac:dyDescent="0.2"/>
  <cols>
    <col min="1" max="2" width="8.28515625" style="21" customWidth="1"/>
    <col min="3" max="3" width="13.5703125" style="21" bestFit="1" customWidth="1"/>
    <col min="4" max="4" width="29.5703125" style="21" customWidth="1"/>
    <col min="5" max="5" width="10" style="21" customWidth="1"/>
    <col min="6" max="6" width="20" style="21" customWidth="1"/>
    <col min="7" max="7" width="13.5703125" style="21" customWidth="1"/>
    <col min="8" max="9" width="6.7109375" style="21" customWidth="1"/>
    <col min="10" max="16384" width="11.42578125" style="21"/>
  </cols>
  <sheetData>
    <row r="2" spans="1:10" x14ac:dyDescent="0.2">
      <c r="A2" s="89" t="s">
        <v>26</v>
      </c>
      <c r="B2" s="89"/>
      <c r="C2" s="89"/>
      <c r="D2" s="89"/>
      <c r="E2" s="89"/>
      <c r="F2" s="89"/>
      <c r="G2" s="89"/>
      <c r="H2" s="89"/>
      <c r="I2" s="89"/>
    </row>
    <row r="3" spans="1:10" x14ac:dyDescent="0.2">
      <c r="A3" s="98" t="s">
        <v>54</v>
      </c>
      <c r="B3" s="98"/>
      <c r="C3" s="98"/>
      <c r="D3" s="98"/>
      <c r="E3" s="98"/>
      <c r="F3" s="98"/>
      <c r="G3" s="98"/>
      <c r="H3" s="98"/>
      <c r="I3" s="98"/>
      <c r="J3" s="22"/>
    </row>
    <row r="4" spans="1:10" x14ac:dyDescent="0.2">
      <c r="A4" s="98" t="s">
        <v>55</v>
      </c>
      <c r="B4" s="98"/>
      <c r="C4" s="98"/>
      <c r="D4" s="98"/>
      <c r="E4" s="98"/>
      <c r="F4" s="98"/>
      <c r="G4" s="98"/>
      <c r="H4" s="98"/>
      <c r="I4" s="98"/>
      <c r="J4" s="22"/>
    </row>
    <row r="5" spans="1:10" x14ac:dyDescent="0.2">
      <c r="A5" s="98" t="s">
        <v>56</v>
      </c>
      <c r="B5" s="98"/>
      <c r="C5" s="98"/>
      <c r="D5" s="98"/>
      <c r="E5" s="98"/>
      <c r="F5" s="98"/>
      <c r="G5" s="98"/>
      <c r="H5" s="98"/>
      <c r="I5" s="98"/>
      <c r="J5" s="22"/>
    </row>
    <row r="6" spans="1:10" x14ac:dyDescent="0.2">
      <c r="A6" s="89" t="s">
        <v>57</v>
      </c>
      <c r="B6" s="89"/>
      <c r="C6" s="89"/>
      <c r="D6" s="89"/>
      <c r="E6" s="89"/>
      <c r="F6" s="89"/>
      <c r="G6" s="89"/>
      <c r="H6" s="89"/>
      <c r="I6" s="89"/>
      <c r="J6" s="22"/>
    </row>
    <row r="7" spans="1:10" x14ac:dyDescent="0.2">
      <c r="A7" s="89" t="s">
        <v>53</v>
      </c>
      <c r="B7" s="89"/>
      <c r="C7" s="89"/>
      <c r="D7" s="89"/>
      <c r="E7" s="89"/>
      <c r="F7" s="89"/>
      <c r="G7" s="89"/>
      <c r="H7" s="89"/>
      <c r="I7" s="89"/>
      <c r="J7" s="22"/>
    </row>
    <row r="8" spans="1:10" x14ac:dyDescent="0.2">
      <c r="A8" s="23" t="s">
        <v>47</v>
      </c>
      <c r="B8" s="23"/>
      <c r="C8" s="23"/>
      <c r="D8" s="23"/>
      <c r="E8" s="23"/>
      <c r="F8" s="23"/>
      <c r="G8" s="23" t="s">
        <v>48</v>
      </c>
      <c r="H8" s="23"/>
      <c r="I8" s="23"/>
      <c r="J8" s="22"/>
    </row>
    <row r="9" spans="1:10" ht="15" customHeight="1" x14ac:dyDescent="0.2">
      <c r="A9" s="90" t="s">
        <v>0</v>
      </c>
      <c r="B9" s="90" t="s">
        <v>33</v>
      </c>
      <c r="C9" s="90" t="s">
        <v>9</v>
      </c>
      <c r="D9" s="92" t="s">
        <v>10</v>
      </c>
      <c r="E9" s="92" t="s">
        <v>11</v>
      </c>
      <c r="F9" s="90" t="s">
        <v>12</v>
      </c>
      <c r="G9" s="94" t="s">
        <v>13</v>
      </c>
      <c r="H9" s="96" t="s">
        <v>30</v>
      </c>
      <c r="I9" s="97"/>
    </row>
    <row r="10" spans="1:10" ht="50.25" customHeight="1" x14ac:dyDescent="0.2">
      <c r="A10" s="91"/>
      <c r="B10" s="91"/>
      <c r="C10" s="91"/>
      <c r="D10" s="93"/>
      <c r="E10" s="93"/>
      <c r="F10" s="91"/>
      <c r="G10" s="95"/>
      <c r="H10" s="24" t="s">
        <v>31</v>
      </c>
      <c r="I10" s="24" t="s">
        <v>32</v>
      </c>
    </row>
    <row r="11" spans="1:10" ht="15" customHeight="1" x14ac:dyDescent="0.2">
      <c r="A11" s="67" t="s">
        <v>60</v>
      </c>
      <c r="B11" s="67">
        <v>1</v>
      </c>
      <c r="C11" s="85" t="s">
        <v>1</v>
      </c>
      <c r="D11" s="25" t="s">
        <v>7</v>
      </c>
      <c r="E11" s="26">
        <v>2</v>
      </c>
      <c r="F11" s="26" t="s">
        <v>3</v>
      </c>
      <c r="G11" s="26" t="s">
        <v>6</v>
      </c>
      <c r="H11" s="27"/>
      <c r="I11" s="27"/>
    </row>
    <row r="12" spans="1:10" x14ac:dyDescent="0.2">
      <c r="A12" s="67"/>
      <c r="B12" s="67"/>
      <c r="C12" s="86"/>
      <c r="D12" s="25" t="s">
        <v>19</v>
      </c>
      <c r="E12" s="26">
        <v>1</v>
      </c>
      <c r="F12" s="26" t="s">
        <v>3</v>
      </c>
      <c r="G12" s="26" t="s">
        <v>6</v>
      </c>
      <c r="H12" s="27"/>
      <c r="I12" s="27"/>
    </row>
    <row r="13" spans="1:10" ht="15" customHeight="1" x14ac:dyDescent="0.2">
      <c r="A13" s="67"/>
      <c r="B13" s="67"/>
      <c r="C13" s="86"/>
      <c r="D13" s="25" t="s">
        <v>20</v>
      </c>
      <c r="E13" s="26">
        <v>1</v>
      </c>
      <c r="F13" s="26" t="s">
        <v>3</v>
      </c>
      <c r="G13" s="26" t="s">
        <v>6</v>
      </c>
      <c r="H13" s="27"/>
      <c r="I13" s="27"/>
    </row>
    <row r="14" spans="1:10" ht="15" customHeight="1" x14ac:dyDescent="0.2">
      <c r="A14" s="67"/>
      <c r="B14" s="67"/>
      <c r="C14" s="86"/>
      <c r="D14" s="25" t="s">
        <v>21</v>
      </c>
      <c r="E14" s="26">
        <v>1</v>
      </c>
      <c r="F14" s="26" t="s">
        <v>3</v>
      </c>
      <c r="G14" s="26" t="s">
        <v>6</v>
      </c>
      <c r="H14" s="27"/>
      <c r="I14" s="27"/>
    </row>
    <row r="15" spans="1:10" ht="15" customHeight="1" x14ac:dyDescent="0.2">
      <c r="A15" s="67"/>
      <c r="B15" s="67"/>
      <c r="C15" s="86"/>
      <c r="D15" s="25" t="s">
        <v>22</v>
      </c>
      <c r="E15" s="26">
        <v>1</v>
      </c>
      <c r="F15" s="26" t="s">
        <v>3</v>
      </c>
      <c r="G15" s="26" t="s">
        <v>6</v>
      </c>
      <c r="H15" s="27"/>
      <c r="I15" s="27"/>
    </row>
    <row r="16" spans="1:10" ht="15" customHeight="1" x14ac:dyDescent="0.2">
      <c r="A16" s="67"/>
      <c r="B16" s="67"/>
      <c r="C16" s="86"/>
      <c r="D16" s="25" t="s">
        <v>4</v>
      </c>
      <c r="E16" s="26">
        <v>1</v>
      </c>
      <c r="F16" s="26" t="s">
        <v>3</v>
      </c>
      <c r="G16" s="26" t="s">
        <v>6</v>
      </c>
      <c r="H16" s="27"/>
      <c r="I16" s="27"/>
    </row>
    <row r="17" spans="1:9" ht="15" customHeight="1" x14ac:dyDescent="0.2">
      <c r="A17" s="67"/>
      <c r="B17" s="67"/>
      <c r="C17" s="86"/>
      <c r="D17" s="25" t="s">
        <v>23</v>
      </c>
      <c r="E17" s="26">
        <v>1</v>
      </c>
      <c r="F17" s="26" t="s">
        <v>3</v>
      </c>
      <c r="G17" s="26" t="s">
        <v>6</v>
      </c>
      <c r="H17" s="27"/>
      <c r="I17" s="27"/>
    </row>
    <row r="18" spans="1:9" ht="15" customHeight="1" x14ac:dyDescent="0.2">
      <c r="A18" s="67"/>
      <c r="B18" s="67"/>
      <c r="C18" s="86"/>
      <c r="D18" s="25" t="s">
        <v>7</v>
      </c>
      <c r="E18" s="26">
        <v>2</v>
      </c>
      <c r="F18" s="26" t="s">
        <v>3</v>
      </c>
      <c r="G18" s="26" t="s">
        <v>24</v>
      </c>
      <c r="H18" s="27"/>
      <c r="I18" s="27"/>
    </row>
    <row r="19" spans="1:9" ht="15" customHeight="1" x14ac:dyDescent="0.2">
      <c r="A19" s="67"/>
      <c r="B19" s="67"/>
      <c r="C19" s="86"/>
      <c r="D19" s="25" t="s">
        <v>4</v>
      </c>
      <c r="E19" s="26">
        <v>1</v>
      </c>
      <c r="F19" s="26" t="s">
        <v>3</v>
      </c>
      <c r="G19" s="26" t="s">
        <v>24</v>
      </c>
      <c r="H19" s="27"/>
      <c r="I19" s="27"/>
    </row>
    <row r="20" spans="1:9" ht="15" customHeight="1" x14ac:dyDescent="0.2">
      <c r="A20" s="67"/>
      <c r="B20" s="67"/>
      <c r="C20" s="86"/>
      <c r="D20" s="25" t="s">
        <v>23</v>
      </c>
      <c r="E20" s="26">
        <v>2</v>
      </c>
      <c r="F20" s="26" t="s">
        <v>3</v>
      </c>
      <c r="G20" s="26" t="s">
        <v>24</v>
      </c>
      <c r="H20" s="27"/>
      <c r="I20" s="27"/>
    </row>
    <row r="21" spans="1:9" ht="15" customHeight="1" x14ac:dyDescent="0.2">
      <c r="A21" s="67"/>
      <c r="B21" s="67"/>
      <c r="C21" s="86"/>
      <c r="D21" s="25" t="s">
        <v>7</v>
      </c>
      <c r="E21" s="26">
        <v>1</v>
      </c>
      <c r="F21" s="26" t="s">
        <v>5</v>
      </c>
      <c r="G21" s="26" t="s">
        <v>35</v>
      </c>
      <c r="H21" s="27"/>
      <c r="I21" s="27"/>
    </row>
    <row r="22" spans="1:9" ht="15" customHeight="1" x14ac:dyDescent="0.2">
      <c r="A22" s="67"/>
      <c r="B22" s="67"/>
      <c r="C22" s="86"/>
      <c r="D22" s="25" t="s">
        <v>4</v>
      </c>
      <c r="E22" s="26">
        <v>1</v>
      </c>
      <c r="F22" s="26" t="s">
        <v>5</v>
      </c>
      <c r="G22" s="26" t="s">
        <v>35</v>
      </c>
      <c r="H22" s="27"/>
      <c r="I22" s="27"/>
    </row>
    <row r="23" spans="1:9" ht="15" customHeight="1" x14ac:dyDescent="0.2">
      <c r="A23" s="67"/>
      <c r="B23" s="67"/>
      <c r="C23" s="86"/>
      <c r="D23" s="25" t="s">
        <v>23</v>
      </c>
      <c r="E23" s="26">
        <v>1</v>
      </c>
      <c r="F23" s="26" t="s">
        <v>5</v>
      </c>
      <c r="G23" s="26" t="s">
        <v>35</v>
      </c>
      <c r="H23" s="27"/>
      <c r="I23" s="27"/>
    </row>
    <row r="24" spans="1:9" ht="15" customHeight="1" x14ac:dyDescent="0.2">
      <c r="A24" s="67"/>
      <c r="B24" s="67"/>
      <c r="C24" s="86"/>
      <c r="D24" s="25" t="s">
        <v>21</v>
      </c>
      <c r="E24" s="26">
        <v>1</v>
      </c>
      <c r="F24" s="26" t="s">
        <v>5</v>
      </c>
      <c r="G24" s="26" t="s">
        <v>35</v>
      </c>
      <c r="H24" s="27"/>
      <c r="I24" s="27"/>
    </row>
    <row r="25" spans="1:9" ht="15" customHeight="1" x14ac:dyDescent="0.2">
      <c r="A25" s="67"/>
      <c r="B25" s="67"/>
      <c r="C25" s="87"/>
      <c r="D25" s="28" t="s">
        <v>8</v>
      </c>
      <c r="E25" s="29">
        <f>SUM(E9:E24)</f>
        <v>17</v>
      </c>
      <c r="F25" s="72"/>
      <c r="G25" s="73"/>
      <c r="H25" s="30"/>
      <c r="I25" s="30"/>
    </row>
    <row r="26" spans="1:9" x14ac:dyDescent="0.2">
      <c r="A26" s="67"/>
      <c r="B26" s="67">
        <v>2</v>
      </c>
      <c r="C26" s="88" t="s">
        <v>14</v>
      </c>
      <c r="D26" s="27" t="s">
        <v>2</v>
      </c>
      <c r="E26" s="59">
        <v>2</v>
      </c>
      <c r="F26" s="59" t="s">
        <v>3</v>
      </c>
      <c r="G26" s="59" t="s">
        <v>6</v>
      </c>
      <c r="H26" s="27"/>
      <c r="I26" s="27"/>
    </row>
    <row r="27" spans="1:9" x14ac:dyDescent="0.2">
      <c r="A27" s="67"/>
      <c r="B27" s="67"/>
      <c r="C27" s="88"/>
      <c r="D27" s="27" t="s">
        <v>25</v>
      </c>
      <c r="E27" s="59">
        <v>1</v>
      </c>
      <c r="F27" s="59" t="s">
        <v>3</v>
      </c>
      <c r="G27" s="59" t="s">
        <v>6</v>
      </c>
      <c r="H27" s="27"/>
      <c r="I27" s="27"/>
    </row>
    <row r="28" spans="1:9" x14ac:dyDescent="0.2">
      <c r="A28" s="67"/>
      <c r="B28" s="67"/>
      <c r="C28" s="88"/>
      <c r="D28" s="27" t="s">
        <v>4</v>
      </c>
      <c r="E28" s="59">
        <v>1</v>
      </c>
      <c r="F28" s="59" t="s">
        <v>3</v>
      </c>
      <c r="G28" s="59" t="s">
        <v>6</v>
      </c>
      <c r="H28" s="27"/>
      <c r="I28" s="27"/>
    </row>
    <row r="29" spans="1:9" x14ac:dyDescent="0.2">
      <c r="A29" s="67"/>
      <c r="B29" s="67"/>
      <c r="C29" s="88"/>
      <c r="D29" s="27" t="s">
        <v>2</v>
      </c>
      <c r="E29" s="59">
        <v>1</v>
      </c>
      <c r="F29" s="59" t="s">
        <v>3</v>
      </c>
      <c r="G29" s="59" t="s">
        <v>24</v>
      </c>
      <c r="H29" s="27"/>
      <c r="I29" s="27"/>
    </row>
    <row r="30" spans="1:9" x14ac:dyDescent="0.2">
      <c r="A30" s="67"/>
      <c r="B30" s="67"/>
      <c r="C30" s="88"/>
      <c r="D30" s="27" t="s">
        <v>25</v>
      </c>
      <c r="E30" s="59">
        <v>1</v>
      </c>
      <c r="F30" s="59" t="s">
        <v>3</v>
      </c>
      <c r="G30" s="59" t="s">
        <v>24</v>
      </c>
      <c r="H30" s="27"/>
      <c r="I30" s="27"/>
    </row>
    <row r="31" spans="1:9" x14ac:dyDescent="0.2">
      <c r="A31" s="67"/>
      <c r="B31" s="67"/>
      <c r="C31" s="88"/>
      <c r="D31" s="27" t="s">
        <v>4</v>
      </c>
      <c r="E31" s="59">
        <v>1</v>
      </c>
      <c r="F31" s="59" t="s">
        <v>3</v>
      </c>
      <c r="G31" s="59" t="s">
        <v>24</v>
      </c>
      <c r="H31" s="27"/>
      <c r="I31" s="27"/>
    </row>
    <row r="32" spans="1:9" x14ac:dyDescent="0.2">
      <c r="A32" s="67"/>
      <c r="B32" s="67"/>
      <c r="C32" s="88"/>
      <c r="D32" s="27" t="s">
        <v>4</v>
      </c>
      <c r="E32" s="59">
        <v>1</v>
      </c>
      <c r="F32" s="26" t="s">
        <v>5</v>
      </c>
      <c r="G32" s="26" t="s">
        <v>35</v>
      </c>
      <c r="H32" s="27"/>
      <c r="I32" s="27"/>
    </row>
    <row r="33" spans="1:9" x14ac:dyDescent="0.2">
      <c r="A33" s="67"/>
      <c r="B33" s="67"/>
      <c r="C33" s="88"/>
      <c r="D33" s="28" t="s">
        <v>8</v>
      </c>
      <c r="E33" s="29">
        <f>SUM(E26:E32)</f>
        <v>8</v>
      </c>
      <c r="F33" s="72"/>
      <c r="G33" s="73"/>
      <c r="H33" s="30"/>
      <c r="I33" s="30"/>
    </row>
    <row r="34" spans="1:9" x14ac:dyDescent="0.2">
      <c r="A34" s="67"/>
      <c r="B34" s="80">
        <v>3</v>
      </c>
      <c r="C34" s="81" t="s">
        <v>16</v>
      </c>
      <c r="D34" s="27" t="s">
        <v>15</v>
      </c>
      <c r="E34" s="59">
        <v>1</v>
      </c>
      <c r="F34" s="59" t="s">
        <v>3</v>
      </c>
      <c r="G34" s="59" t="s">
        <v>6</v>
      </c>
      <c r="H34" s="27"/>
      <c r="I34" s="27"/>
    </row>
    <row r="35" spans="1:9" x14ac:dyDescent="0.2">
      <c r="A35" s="67"/>
      <c r="B35" s="69"/>
      <c r="C35" s="82"/>
      <c r="D35" s="28" t="s">
        <v>8</v>
      </c>
      <c r="E35" s="29">
        <f>SUM(E34:E34)</f>
        <v>1</v>
      </c>
      <c r="F35" s="72"/>
      <c r="G35" s="73"/>
      <c r="H35" s="30"/>
      <c r="I35" s="30"/>
    </row>
    <row r="36" spans="1:9" x14ac:dyDescent="0.2">
      <c r="A36" s="67"/>
      <c r="B36" s="80">
        <v>4</v>
      </c>
      <c r="C36" s="81" t="s">
        <v>17</v>
      </c>
      <c r="D36" s="27" t="s">
        <v>15</v>
      </c>
      <c r="E36" s="59">
        <v>1</v>
      </c>
      <c r="F36" s="31" t="s">
        <v>27</v>
      </c>
      <c r="G36" s="59" t="s">
        <v>28</v>
      </c>
      <c r="H36" s="27"/>
      <c r="I36" s="27"/>
    </row>
    <row r="37" spans="1:9" x14ac:dyDescent="0.2">
      <c r="A37" s="67"/>
      <c r="B37" s="69"/>
      <c r="C37" s="82"/>
      <c r="D37" s="28" t="s">
        <v>8</v>
      </c>
      <c r="E37" s="29">
        <f>SUM(E36:E36)</f>
        <v>1</v>
      </c>
      <c r="F37" s="72"/>
      <c r="G37" s="73"/>
      <c r="H37" s="30"/>
      <c r="I37" s="30"/>
    </row>
    <row r="38" spans="1:9" x14ac:dyDescent="0.2">
      <c r="A38" s="67"/>
      <c r="B38" s="67">
        <v>5</v>
      </c>
      <c r="C38" s="83" t="s">
        <v>18</v>
      </c>
      <c r="D38" s="27" t="s">
        <v>15</v>
      </c>
      <c r="E38" s="59">
        <v>1</v>
      </c>
      <c r="F38" s="59" t="s">
        <v>3</v>
      </c>
      <c r="G38" s="59" t="s">
        <v>6</v>
      </c>
      <c r="H38" s="27"/>
      <c r="I38" s="27"/>
    </row>
    <row r="39" spans="1:9" ht="13.5" thickBot="1" x14ac:dyDescent="0.25">
      <c r="A39" s="68"/>
      <c r="B39" s="68"/>
      <c r="C39" s="84"/>
      <c r="D39" s="62" t="s">
        <v>8</v>
      </c>
      <c r="E39" s="63">
        <f>SUM(E38:E38)</f>
        <v>1</v>
      </c>
      <c r="F39" s="70"/>
      <c r="G39" s="71"/>
      <c r="H39" s="64"/>
      <c r="I39" s="64"/>
    </row>
    <row r="40" spans="1:9" ht="26.25" thickTop="1" x14ac:dyDescent="0.2">
      <c r="A40" s="69" t="s">
        <v>61</v>
      </c>
      <c r="B40" s="101">
        <v>1</v>
      </c>
      <c r="C40" s="102" t="s">
        <v>1</v>
      </c>
      <c r="D40" s="58" t="s">
        <v>36</v>
      </c>
      <c r="E40" s="57">
        <v>2</v>
      </c>
      <c r="F40" s="57" t="s">
        <v>37</v>
      </c>
      <c r="G40" s="57" t="s">
        <v>38</v>
      </c>
      <c r="H40" s="61"/>
      <c r="I40" s="61"/>
    </row>
    <row r="41" spans="1:9" x14ac:dyDescent="0.2">
      <c r="A41" s="67"/>
      <c r="B41" s="69"/>
      <c r="C41" s="82"/>
      <c r="D41" s="28" t="s">
        <v>8</v>
      </c>
      <c r="E41" s="29">
        <f>SUM(E40:E40)</f>
        <v>2</v>
      </c>
      <c r="F41" s="72"/>
      <c r="G41" s="73"/>
      <c r="H41" s="30"/>
      <c r="I41" s="30"/>
    </row>
    <row r="42" spans="1:9" ht="25.5" x14ac:dyDescent="0.2">
      <c r="A42" s="67"/>
      <c r="B42" s="80">
        <v>2</v>
      </c>
      <c r="C42" s="81" t="s">
        <v>16</v>
      </c>
      <c r="D42" s="32" t="s">
        <v>36</v>
      </c>
      <c r="E42" s="33">
        <v>1</v>
      </c>
      <c r="F42" s="33" t="s">
        <v>37</v>
      </c>
      <c r="G42" s="33" t="s">
        <v>38</v>
      </c>
      <c r="H42" s="27"/>
      <c r="I42" s="27"/>
    </row>
    <row r="43" spans="1:9" x14ac:dyDescent="0.2">
      <c r="A43" s="67"/>
      <c r="B43" s="69"/>
      <c r="C43" s="82"/>
      <c r="D43" s="28" t="s">
        <v>8</v>
      </c>
      <c r="E43" s="29">
        <f>SUM(E42:E42)</f>
        <v>1</v>
      </c>
      <c r="F43" s="72"/>
      <c r="G43" s="73"/>
      <c r="H43" s="30"/>
      <c r="I43" s="30"/>
    </row>
    <row r="44" spans="1:9" ht="25.5" x14ac:dyDescent="0.2">
      <c r="A44" s="67"/>
      <c r="B44" s="80">
        <v>3</v>
      </c>
      <c r="C44" s="99" t="s">
        <v>46</v>
      </c>
      <c r="D44" s="32" t="s">
        <v>36</v>
      </c>
      <c r="E44" s="33">
        <v>1</v>
      </c>
      <c r="F44" s="33" t="s">
        <v>37</v>
      </c>
      <c r="G44" s="33" t="s">
        <v>38</v>
      </c>
      <c r="H44" s="27"/>
      <c r="I44" s="27"/>
    </row>
    <row r="45" spans="1:9" x14ac:dyDescent="0.2">
      <c r="A45" s="67"/>
      <c r="B45" s="69"/>
      <c r="C45" s="100"/>
      <c r="D45" s="28" t="s">
        <v>8</v>
      </c>
      <c r="E45" s="29">
        <f>SUM(E44:E44)</f>
        <v>1</v>
      </c>
      <c r="F45" s="72"/>
      <c r="G45" s="73"/>
      <c r="H45" s="30"/>
      <c r="I45" s="30"/>
    </row>
    <row r="46" spans="1:9" ht="25.5" x14ac:dyDescent="0.2">
      <c r="A46" s="67"/>
      <c r="B46" s="80">
        <v>4</v>
      </c>
      <c r="C46" s="81" t="s">
        <v>39</v>
      </c>
      <c r="D46" s="32" t="s">
        <v>36</v>
      </c>
      <c r="E46" s="33">
        <v>2</v>
      </c>
      <c r="F46" s="33" t="s">
        <v>37</v>
      </c>
      <c r="G46" s="33" t="s">
        <v>38</v>
      </c>
      <c r="H46" s="27"/>
      <c r="I46" s="27"/>
    </row>
    <row r="47" spans="1:9" x14ac:dyDescent="0.2">
      <c r="A47" s="67"/>
      <c r="B47" s="69"/>
      <c r="C47" s="82"/>
      <c r="D47" s="28" t="s">
        <v>8</v>
      </c>
      <c r="E47" s="29">
        <f>SUM(E46:E46)</f>
        <v>2</v>
      </c>
      <c r="F47" s="72"/>
      <c r="G47" s="73"/>
      <c r="H47" s="30"/>
      <c r="I47" s="30"/>
    </row>
    <row r="48" spans="1:9" x14ac:dyDescent="0.2">
      <c r="A48" s="34"/>
      <c r="B48" s="34"/>
      <c r="C48" s="35"/>
      <c r="D48" s="36"/>
      <c r="E48" s="37"/>
      <c r="F48" s="38"/>
      <c r="G48" s="38"/>
      <c r="H48" s="39"/>
      <c r="I48" s="39"/>
    </row>
    <row r="49" spans="1:9" x14ac:dyDescent="0.2">
      <c r="A49" s="34"/>
      <c r="B49" s="34"/>
      <c r="C49" s="35"/>
      <c r="D49" s="36"/>
      <c r="E49" s="37"/>
      <c r="F49" s="38"/>
      <c r="G49" s="38"/>
      <c r="H49" s="39"/>
      <c r="I49" s="39"/>
    </row>
    <row r="50" spans="1:9" ht="18.75" customHeight="1" x14ac:dyDescent="0.2">
      <c r="D50" s="40"/>
      <c r="E50" s="40"/>
    </row>
    <row r="51" spans="1:9" ht="8.25" hidden="1" customHeight="1" x14ac:dyDescent="0.2"/>
    <row r="52" spans="1:9" ht="24.75" customHeight="1" x14ac:dyDescent="0.2">
      <c r="C52" s="74" t="s">
        <v>40</v>
      </c>
      <c r="D52" s="75"/>
      <c r="E52" s="75"/>
      <c r="F52" s="76"/>
      <c r="G52" s="74" t="s">
        <v>58</v>
      </c>
      <c r="H52" s="76"/>
    </row>
    <row r="53" spans="1:9" ht="20.25" customHeight="1" x14ac:dyDescent="0.2">
      <c r="C53" s="77"/>
      <c r="D53" s="78"/>
      <c r="E53" s="78"/>
      <c r="F53" s="79"/>
      <c r="G53" s="77"/>
      <c r="H53" s="79"/>
    </row>
    <row r="54" spans="1:9" ht="18.75" customHeight="1" x14ac:dyDescent="0.2"/>
    <row r="55" spans="1:9" ht="18.75" customHeight="1" x14ac:dyDescent="0.2"/>
    <row r="56" spans="1:9" ht="26.25" customHeight="1" x14ac:dyDescent="0.2">
      <c r="B56" s="65"/>
      <c r="C56" s="65"/>
      <c r="D56" s="65"/>
      <c r="G56" s="65"/>
      <c r="H56" s="65"/>
    </row>
    <row r="57" spans="1:9" x14ac:dyDescent="0.2">
      <c r="A57" s="66" t="s">
        <v>29</v>
      </c>
      <c r="B57" s="66"/>
      <c r="C57" s="66"/>
      <c r="D57" s="66"/>
      <c r="E57" s="66"/>
      <c r="G57" s="66" t="s">
        <v>34</v>
      </c>
      <c r="H57" s="66"/>
    </row>
    <row r="79" ht="32.25" customHeight="1" x14ac:dyDescent="0.2"/>
  </sheetData>
  <mergeCells count="49">
    <mergeCell ref="B42:B43"/>
    <mergeCell ref="C42:C43"/>
    <mergeCell ref="F41:G41"/>
    <mergeCell ref="B40:B41"/>
    <mergeCell ref="C40:C41"/>
    <mergeCell ref="F43:G43"/>
    <mergeCell ref="B44:B45"/>
    <mergeCell ref="C44:C45"/>
    <mergeCell ref="F45:G45"/>
    <mergeCell ref="B46:B47"/>
    <mergeCell ref="C46:C47"/>
    <mergeCell ref="F47:G47"/>
    <mergeCell ref="A2:I2"/>
    <mergeCell ref="A9:A10"/>
    <mergeCell ref="B9:B10"/>
    <mergeCell ref="C9:C10"/>
    <mergeCell ref="D9:D10"/>
    <mergeCell ref="E9:E10"/>
    <mergeCell ref="F9:F10"/>
    <mergeCell ref="G9:G10"/>
    <mergeCell ref="H9:I9"/>
    <mergeCell ref="A4:I4"/>
    <mergeCell ref="A6:I6"/>
    <mergeCell ref="A3:I3"/>
    <mergeCell ref="A7:I7"/>
    <mergeCell ref="A5:I5"/>
    <mergeCell ref="C38:C39"/>
    <mergeCell ref="C11:C25"/>
    <mergeCell ref="F25:G25"/>
    <mergeCell ref="B26:B33"/>
    <mergeCell ref="C26:C33"/>
    <mergeCell ref="F33:G33"/>
    <mergeCell ref="B11:B25"/>
    <mergeCell ref="B56:D56"/>
    <mergeCell ref="G56:H56"/>
    <mergeCell ref="A57:E57"/>
    <mergeCell ref="G57:H57"/>
    <mergeCell ref="A11:A39"/>
    <mergeCell ref="A40:A47"/>
    <mergeCell ref="F39:G39"/>
    <mergeCell ref="F37:G37"/>
    <mergeCell ref="F35:G35"/>
    <mergeCell ref="C52:F53"/>
    <mergeCell ref="G52:H53"/>
    <mergeCell ref="B34:B35"/>
    <mergeCell ref="C34:C35"/>
    <mergeCell ref="B36:B37"/>
    <mergeCell ref="C36:C37"/>
    <mergeCell ref="B38:B39"/>
  </mergeCells>
  <pageMargins left="0.39370078740157483" right="0.19685039370078741" top="0.39370078740157483" bottom="0.39370078740157483" header="0.31496062992125984" footer="0.31496062992125984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3"/>
  <sheetViews>
    <sheetView tabSelected="1" workbookViewId="0">
      <selection activeCell="N65" sqref="N65"/>
    </sheetView>
  </sheetViews>
  <sheetFormatPr baseColWidth="10" defaultRowHeight="12" x14ac:dyDescent="0.2"/>
  <cols>
    <col min="1" max="1" width="10.28515625" style="13" customWidth="1"/>
    <col min="2" max="2" width="10.85546875" style="13" customWidth="1"/>
    <col min="3" max="3" width="15.28515625" style="41" customWidth="1"/>
    <col min="4" max="4" width="30.7109375" style="13" customWidth="1"/>
    <col min="5" max="5" width="13.7109375" style="13" customWidth="1"/>
    <col min="6" max="6" width="20" style="13" customWidth="1"/>
    <col min="7" max="7" width="11.5703125" style="13" customWidth="1"/>
    <col min="8" max="8" width="13.42578125" style="13" customWidth="1"/>
    <col min="9" max="9" width="15.140625" style="13" customWidth="1"/>
    <col min="10" max="16384" width="11.42578125" style="13"/>
  </cols>
  <sheetData>
    <row r="2" spans="1:9" x14ac:dyDescent="0.2">
      <c r="A2" s="131" t="s">
        <v>26</v>
      </c>
      <c r="B2" s="131"/>
      <c r="C2" s="131"/>
      <c r="D2" s="131"/>
      <c r="E2" s="131"/>
      <c r="F2" s="131"/>
      <c r="G2" s="131"/>
      <c r="H2" s="131"/>
      <c r="I2" s="131"/>
    </row>
    <row r="3" spans="1:9" x14ac:dyDescent="0.2">
      <c r="A3" s="132" t="s">
        <v>54</v>
      </c>
      <c r="B3" s="132"/>
      <c r="C3" s="132"/>
      <c r="D3" s="132"/>
      <c r="E3" s="132"/>
      <c r="F3" s="132"/>
      <c r="G3" s="132"/>
      <c r="H3" s="132"/>
      <c r="I3" s="132"/>
    </row>
    <row r="4" spans="1:9" x14ac:dyDescent="0.2">
      <c r="A4" s="131" t="s">
        <v>55</v>
      </c>
      <c r="B4" s="131"/>
      <c r="C4" s="131"/>
      <c r="D4" s="131"/>
      <c r="E4" s="131"/>
      <c r="F4" s="131"/>
      <c r="G4" s="131"/>
      <c r="H4" s="131"/>
      <c r="I4" s="131"/>
    </row>
    <row r="5" spans="1:9" x14ac:dyDescent="0.2">
      <c r="A5" s="131" t="s">
        <v>59</v>
      </c>
      <c r="B5" s="131"/>
      <c r="C5" s="131"/>
      <c r="D5" s="131"/>
      <c r="E5" s="131"/>
      <c r="F5" s="131"/>
      <c r="G5" s="131"/>
      <c r="H5" s="131"/>
      <c r="I5" s="131"/>
    </row>
    <row r="6" spans="1:9" ht="9.75" customHeight="1" x14ac:dyDescent="0.2">
      <c r="A6" s="131" t="s">
        <v>57</v>
      </c>
      <c r="B6" s="131"/>
      <c r="C6" s="131"/>
      <c r="D6" s="131"/>
      <c r="E6" s="131"/>
      <c r="F6" s="131"/>
      <c r="G6" s="131"/>
      <c r="H6" s="131"/>
      <c r="I6" s="131"/>
    </row>
    <row r="7" spans="1:9" ht="9.75" customHeight="1" x14ac:dyDescent="0.2">
      <c r="A7" s="131" t="s">
        <v>52</v>
      </c>
      <c r="B7" s="131"/>
      <c r="C7" s="131"/>
      <c r="D7" s="131"/>
      <c r="E7" s="131"/>
      <c r="F7" s="131"/>
      <c r="G7" s="131"/>
      <c r="H7" s="131"/>
      <c r="I7" s="131"/>
    </row>
    <row r="8" spans="1:9" x14ac:dyDescent="0.2">
      <c r="A8" s="23" t="s">
        <v>47</v>
      </c>
      <c r="B8" s="23"/>
      <c r="C8" s="23"/>
      <c r="D8" s="23"/>
      <c r="E8" s="23"/>
      <c r="F8" s="23"/>
      <c r="G8" s="23"/>
      <c r="H8" s="23" t="s">
        <v>49</v>
      </c>
      <c r="I8" s="23"/>
    </row>
    <row r="9" spans="1:9" ht="54.75" customHeight="1" x14ac:dyDescent="0.2">
      <c r="A9" s="19" t="s">
        <v>0</v>
      </c>
      <c r="B9" s="19" t="s">
        <v>33</v>
      </c>
      <c r="C9" s="19" t="s">
        <v>9</v>
      </c>
      <c r="D9" s="19" t="s">
        <v>10</v>
      </c>
      <c r="E9" s="19" t="s">
        <v>11</v>
      </c>
      <c r="F9" s="19" t="s">
        <v>12</v>
      </c>
      <c r="G9" s="14" t="s">
        <v>13</v>
      </c>
      <c r="H9" s="42" t="s">
        <v>41</v>
      </c>
      <c r="I9" s="42" t="s">
        <v>42</v>
      </c>
    </row>
    <row r="10" spans="1:9" ht="15" customHeight="1" x14ac:dyDescent="0.2">
      <c r="A10" s="129" t="s">
        <v>60</v>
      </c>
      <c r="B10" s="103">
        <v>1</v>
      </c>
      <c r="C10" s="106" t="s">
        <v>1</v>
      </c>
      <c r="D10" s="1" t="s">
        <v>7</v>
      </c>
      <c r="E10" s="2">
        <v>2</v>
      </c>
      <c r="F10" s="2" t="s">
        <v>3</v>
      </c>
      <c r="G10" s="2" t="s">
        <v>6</v>
      </c>
      <c r="H10" s="43">
        <v>0</v>
      </c>
      <c r="I10" s="44">
        <f t="shared" ref="I10:I23" si="0">+E10*H10</f>
        <v>0</v>
      </c>
    </row>
    <row r="11" spans="1:9" x14ac:dyDescent="0.2">
      <c r="A11" s="129"/>
      <c r="B11" s="104"/>
      <c r="C11" s="107"/>
      <c r="D11" s="1" t="s">
        <v>19</v>
      </c>
      <c r="E11" s="2">
        <v>1</v>
      </c>
      <c r="F11" s="2" t="s">
        <v>3</v>
      </c>
      <c r="G11" s="2" t="s">
        <v>6</v>
      </c>
      <c r="H11" s="43">
        <v>0</v>
      </c>
      <c r="I11" s="44">
        <f t="shared" si="0"/>
        <v>0</v>
      </c>
    </row>
    <row r="12" spans="1:9" ht="15" customHeight="1" x14ac:dyDescent="0.2">
      <c r="A12" s="129"/>
      <c r="B12" s="104"/>
      <c r="C12" s="107"/>
      <c r="D12" s="1" t="s">
        <v>20</v>
      </c>
      <c r="E12" s="2">
        <v>1</v>
      </c>
      <c r="F12" s="2" t="s">
        <v>3</v>
      </c>
      <c r="G12" s="2" t="s">
        <v>6</v>
      </c>
      <c r="H12" s="43">
        <v>0</v>
      </c>
      <c r="I12" s="44">
        <f t="shared" si="0"/>
        <v>0</v>
      </c>
    </row>
    <row r="13" spans="1:9" ht="15" customHeight="1" x14ac:dyDescent="0.2">
      <c r="A13" s="129"/>
      <c r="B13" s="104"/>
      <c r="C13" s="107"/>
      <c r="D13" s="1" t="s">
        <v>21</v>
      </c>
      <c r="E13" s="2">
        <v>1</v>
      </c>
      <c r="F13" s="2" t="s">
        <v>3</v>
      </c>
      <c r="G13" s="2" t="s">
        <v>6</v>
      </c>
      <c r="H13" s="43">
        <v>0</v>
      </c>
      <c r="I13" s="44">
        <f t="shared" si="0"/>
        <v>0</v>
      </c>
    </row>
    <row r="14" spans="1:9" ht="15" customHeight="1" x14ac:dyDescent="0.2">
      <c r="A14" s="129"/>
      <c r="B14" s="104"/>
      <c r="C14" s="107"/>
      <c r="D14" s="1" t="s">
        <v>22</v>
      </c>
      <c r="E14" s="2">
        <v>1</v>
      </c>
      <c r="F14" s="2" t="s">
        <v>3</v>
      </c>
      <c r="G14" s="2" t="s">
        <v>6</v>
      </c>
      <c r="H14" s="43">
        <v>0</v>
      </c>
      <c r="I14" s="44">
        <f t="shared" si="0"/>
        <v>0</v>
      </c>
    </row>
    <row r="15" spans="1:9" ht="15" customHeight="1" x14ac:dyDescent="0.2">
      <c r="A15" s="129"/>
      <c r="B15" s="104"/>
      <c r="C15" s="107"/>
      <c r="D15" s="1" t="s">
        <v>4</v>
      </c>
      <c r="E15" s="2">
        <v>1</v>
      </c>
      <c r="F15" s="2" t="s">
        <v>3</v>
      </c>
      <c r="G15" s="2" t="s">
        <v>6</v>
      </c>
      <c r="H15" s="43">
        <v>0</v>
      </c>
      <c r="I15" s="44">
        <f t="shared" si="0"/>
        <v>0</v>
      </c>
    </row>
    <row r="16" spans="1:9" ht="15" customHeight="1" x14ac:dyDescent="0.2">
      <c r="A16" s="129"/>
      <c r="B16" s="104"/>
      <c r="C16" s="107"/>
      <c r="D16" s="1" t="s">
        <v>23</v>
      </c>
      <c r="E16" s="2">
        <v>1</v>
      </c>
      <c r="F16" s="2" t="s">
        <v>3</v>
      </c>
      <c r="G16" s="2" t="s">
        <v>6</v>
      </c>
      <c r="H16" s="43">
        <v>0</v>
      </c>
      <c r="I16" s="44">
        <f t="shared" si="0"/>
        <v>0</v>
      </c>
    </row>
    <row r="17" spans="1:9" ht="15" customHeight="1" x14ac:dyDescent="0.2">
      <c r="A17" s="129"/>
      <c r="B17" s="104"/>
      <c r="C17" s="107"/>
      <c r="D17" s="1" t="s">
        <v>7</v>
      </c>
      <c r="E17" s="2">
        <v>2</v>
      </c>
      <c r="F17" s="2" t="s">
        <v>3</v>
      </c>
      <c r="G17" s="2" t="s">
        <v>24</v>
      </c>
      <c r="H17" s="43">
        <v>0</v>
      </c>
      <c r="I17" s="44">
        <f t="shared" si="0"/>
        <v>0</v>
      </c>
    </row>
    <row r="18" spans="1:9" ht="15" customHeight="1" x14ac:dyDescent="0.2">
      <c r="A18" s="129"/>
      <c r="B18" s="104"/>
      <c r="C18" s="107"/>
      <c r="D18" s="1" t="s">
        <v>4</v>
      </c>
      <c r="E18" s="2">
        <v>1</v>
      </c>
      <c r="F18" s="2" t="s">
        <v>3</v>
      </c>
      <c r="G18" s="2" t="s">
        <v>24</v>
      </c>
      <c r="H18" s="43">
        <v>0</v>
      </c>
      <c r="I18" s="44">
        <f t="shared" si="0"/>
        <v>0</v>
      </c>
    </row>
    <row r="19" spans="1:9" ht="15" customHeight="1" x14ac:dyDescent="0.2">
      <c r="A19" s="129"/>
      <c r="B19" s="104"/>
      <c r="C19" s="107"/>
      <c r="D19" s="1" t="s">
        <v>23</v>
      </c>
      <c r="E19" s="2">
        <v>2</v>
      </c>
      <c r="F19" s="2" t="s">
        <v>3</v>
      </c>
      <c r="G19" s="2" t="s">
        <v>24</v>
      </c>
      <c r="H19" s="43">
        <v>0</v>
      </c>
      <c r="I19" s="44">
        <f t="shared" si="0"/>
        <v>0</v>
      </c>
    </row>
    <row r="20" spans="1:9" ht="15" customHeight="1" x14ac:dyDescent="0.2">
      <c r="A20" s="129"/>
      <c r="B20" s="104"/>
      <c r="C20" s="107"/>
      <c r="D20" s="1" t="s">
        <v>7</v>
      </c>
      <c r="E20" s="2">
        <v>1</v>
      </c>
      <c r="F20" s="2" t="s">
        <v>5</v>
      </c>
      <c r="G20" s="2" t="s">
        <v>35</v>
      </c>
      <c r="H20" s="43">
        <v>0</v>
      </c>
      <c r="I20" s="44">
        <f t="shared" si="0"/>
        <v>0</v>
      </c>
    </row>
    <row r="21" spans="1:9" ht="15" customHeight="1" x14ac:dyDescent="0.2">
      <c r="A21" s="129"/>
      <c r="B21" s="104"/>
      <c r="C21" s="107"/>
      <c r="D21" s="1" t="s">
        <v>4</v>
      </c>
      <c r="E21" s="2">
        <v>1</v>
      </c>
      <c r="F21" s="2" t="s">
        <v>5</v>
      </c>
      <c r="G21" s="2" t="s">
        <v>35</v>
      </c>
      <c r="H21" s="43">
        <v>0</v>
      </c>
      <c r="I21" s="44">
        <f t="shared" si="0"/>
        <v>0</v>
      </c>
    </row>
    <row r="22" spans="1:9" ht="15" customHeight="1" x14ac:dyDescent="0.2">
      <c r="A22" s="129"/>
      <c r="B22" s="104"/>
      <c r="C22" s="107"/>
      <c r="D22" s="1" t="s">
        <v>23</v>
      </c>
      <c r="E22" s="2">
        <v>1</v>
      </c>
      <c r="F22" s="2" t="s">
        <v>5</v>
      </c>
      <c r="G22" s="2" t="s">
        <v>35</v>
      </c>
      <c r="H22" s="43">
        <v>0</v>
      </c>
      <c r="I22" s="44">
        <f t="shared" si="0"/>
        <v>0</v>
      </c>
    </row>
    <row r="23" spans="1:9" ht="15" customHeight="1" x14ac:dyDescent="0.2">
      <c r="A23" s="129"/>
      <c r="B23" s="104"/>
      <c r="C23" s="107"/>
      <c r="D23" s="1" t="s">
        <v>21</v>
      </c>
      <c r="E23" s="2">
        <v>1</v>
      </c>
      <c r="F23" s="2" t="s">
        <v>5</v>
      </c>
      <c r="G23" s="2" t="s">
        <v>35</v>
      </c>
      <c r="H23" s="43">
        <v>0</v>
      </c>
      <c r="I23" s="44">
        <f t="shared" si="0"/>
        <v>0</v>
      </c>
    </row>
    <row r="24" spans="1:9" ht="15" customHeight="1" x14ac:dyDescent="0.2">
      <c r="A24" s="129"/>
      <c r="B24" s="104"/>
      <c r="C24" s="107"/>
      <c r="D24" s="4" t="s">
        <v>8</v>
      </c>
      <c r="E24" s="5">
        <f>SUM(E9:E23)</f>
        <v>17</v>
      </c>
      <c r="F24" s="109"/>
      <c r="G24" s="110"/>
      <c r="H24" s="110"/>
      <c r="I24" s="111"/>
    </row>
    <row r="25" spans="1:9" ht="15" customHeight="1" x14ac:dyDescent="0.2">
      <c r="A25" s="129"/>
      <c r="B25" s="104"/>
      <c r="C25" s="107"/>
      <c r="D25" s="112" t="s">
        <v>43</v>
      </c>
      <c r="E25" s="113"/>
      <c r="F25" s="113"/>
      <c r="G25" s="113"/>
      <c r="H25" s="114"/>
      <c r="I25" s="45">
        <f>SUM(I10:I23)</f>
        <v>0</v>
      </c>
    </row>
    <row r="26" spans="1:9" ht="15" customHeight="1" x14ac:dyDescent="0.2">
      <c r="A26" s="129"/>
      <c r="B26" s="104"/>
      <c r="C26" s="107"/>
      <c r="D26" s="112" t="s">
        <v>44</v>
      </c>
      <c r="E26" s="113"/>
      <c r="F26" s="113"/>
      <c r="G26" s="113"/>
      <c r="H26" s="114"/>
      <c r="I26" s="45">
        <f>+I25*0.16</f>
        <v>0</v>
      </c>
    </row>
    <row r="27" spans="1:9" ht="15" customHeight="1" x14ac:dyDescent="0.2">
      <c r="A27" s="129"/>
      <c r="B27" s="105"/>
      <c r="C27" s="108"/>
      <c r="D27" s="112" t="s">
        <v>45</v>
      </c>
      <c r="E27" s="113"/>
      <c r="F27" s="113"/>
      <c r="G27" s="113"/>
      <c r="H27" s="114"/>
      <c r="I27" s="45">
        <f>SUM(I25:I26)</f>
        <v>0</v>
      </c>
    </row>
    <row r="28" spans="1:9" x14ac:dyDescent="0.2">
      <c r="A28" s="129"/>
      <c r="B28" s="103">
        <v>2</v>
      </c>
      <c r="C28" s="106" t="s">
        <v>14</v>
      </c>
      <c r="D28" s="3" t="s">
        <v>2</v>
      </c>
      <c r="E28" s="18">
        <v>2</v>
      </c>
      <c r="F28" s="18" t="s">
        <v>3</v>
      </c>
      <c r="G28" s="18" t="s">
        <v>6</v>
      </c>
      <c r="H28" s="43">
        <v>0</v>
      </c>
      <c r="I28" s="44">
        <f t="shared" ref="I28:I34" si="1">+E28*H28</f>
        <v>0</v>
      </c>
    </row>
    <row r="29" spans="1:9" x14ac:dyDescent="0.2">
      <c r="A29" s="129"/>
      <c r="B29" s="104"/>
      <c r="C29" s="107"/>
      <c r="D29" s="3" t="s">
        <v>25</v>
      </c>
      <c r="E29" s="18">
        <v>1</v>
      </c>
      <c r="F29" s="18" t="s">
        <v>3</v>
      </c>
      <c r="G29" s="18" t="s">
        <v>6</v>
      </c>
      <c r="H29" s="43">
        <v>0</v>
      </c>
      <c r="I29" s="44">
        <f t="shared" si="1"/>
        <v>0</v>
      </c>
    </row>
    <row r="30" spans="1:9" x14ac:dyDescent="0.2">
      <c r="A30" s="129"/>
      <c r="B30" s="104"/>
      <c r="C30" s="107"/>
      <c r="D30" s="3" t="s">
        <v>4</v>
      </c>
      <c r="E30" s="18">
        <v>1</v>
      </c>
      <c r="F30" s="18" t="s">
        <v>3</v>
      </c>
      <c r="G30" s="18" t="s">
        <v>6</v>
      </c>
      <c r="H30" s="43">
        <v>0</v>
      </c>
      <c r="I30" s="44">
        <f t="shared" si="1"/>
        <v>0</v>
      </c>
    </row>
    <row r="31" spans="1:9" x14ac:dyDescent="0.2">
      <c r="A31" s="129"/>
      <c r="B31" s="104"/>
      <c r="C31" s="107"/>
      <c r="D31" s="3" t="s">
        <v>2</v>
      </c>
      <c r="E31" s="18">
        <v>1</v>
      </c>
      <c r="F31" s="18" t="s">
        <v>3</v>
      </c>
      <c r="G31" s="18" t="s">
        <v>24</v>
      </c>
      <c r="H31" s="43">
        <v>0</v>
      </c>
      <c r="I31" s="44">
        <f t="shared" si="1"/>
        <v>0</v>
      </c>
    </row>
    <row r="32" spans="1:9" x14ac:dyDescent="0.2">
      <c r="A32" s="129"/>
      <c r="B32" s="104"/>
      <c r="C32" s="107"/>
      <c r="D32" s="3" t="s">
        <v>25</v>
      </c>
      <c r="E32" s="18">
        <v>1</v>
      </c>
      <c r="F32" s="18" t="s">
        <v>3</v>
      </c>
      <c r="G32" s="18" t="s">
        <v>24</v>
      </c>
      <c r="H32" s="43">
        <v>0</v>
      </c>
      <c r="I32" s="44">
        <f t="shared" si="1"/>
        <v>0</v>
      </c>
    </row>
    <row r="33" spans="1:9" x14ac:dyDescent="0.2">
      <c r="A33" s="129"/>
      <c r="B33" s="104"/>
      <c r="C33" s="107"/>
      <c r="D33" s="3" t="s">
        <v>4</v>
      </c>
      <c r="E33" s="18">
        <v>1</v>
      </c>
      <c r="F33" s="18" t="s">
        <v>3</v>
      </c>
      <c r="G33" s="18" t="s">
        <v>24</v>
      </c>
      <c r="H33" s="43">
        <v>0</v>
      </c>
      <c r="I33" s="44">
        <f t="shared" si="1"/>
        <v>0</v>
      </c>
    </row>
    <row r="34" spans="1:9" x14ac:dyDescent="0.2">
      <c r="A34" s="129"/>
      <c r="B34" s="104"/>
      <c r="C34" s="107"/>
      <c r="D34" s="3" t="s">
        <v>4</v>
      </c>
      <c r="E34" s="18">
        <v>1</v>
      </c>
      <c r="F34" s="2" t="s">
        <v>5</v>
      </c>
      <c r="G34" s="2" t="s">
        <v>35</v>
      </c>
      <c r="H34" s="43">
        <v>0</v>
      </c>
      <c r="I34" s="44">
        <f t="shared" si="1"/>
        <v>0</v>
      </c>
    </row>
    <row r="35" spans="1:9" x14ac:dyDescent="0.2">
      <c r="A35" s="129"/>
      <c r="B35" s="104"/>
      <c r="C35" s="107"/>
      <c r="D35" s="4" t="s">
        <v>8</v>
      </c>
      <c r="E35" s="6">
        <f>SUM(E28:E34)</f>
        <v>8</v>
      </c>
      <c r="F35" s="109"/>
      <c r="G35" s="110"/>
      <c r="H35" s="110"/>
      <c r="I35" s="111"/>
    </row>
    <row r="36" spans="1:9" x14ac:dyDescent="0.2">
      <c r="A36" s="129"/>
      <c r="B36" s="104"/>
      <c r="C36" s="107"/>
      <c r="D36" s="112" t="s">
        <v>43</v>
      </c>
      <c r="E36" s="113"/>
      <c r="F36" s="113"/>
      <c r="G36" s="113"/>
      <c r="H36" s="114"/>
      <c r="I36" s="46">
        <f>SUM(I28:I34)</f>
        <v>0</v>
      </c>
    </row>
    <row r="37" spans="1:9" x14ac:dyDescent="0.2">
      <c r="A37" s="129"/>
      <c r="B37" s="104"/>
      <c r="C37" s="107"/>
      <c r="D37" s="112" t="s">
        <v>44</v>
      </c>
      <c r="E37" s="113"/>
      <c r="F37" s="113"/>
      <c r="G37" s="113"/>
      <c r="H37" s="114"/>
      <c r="I37" s="46">
        <f>+I36*0.16</f>
        <v>0</v>
      </c>
    </row>
    <row r="38" spans="1:9" x14ac:dyDescent="0.2">
      <c r="A38" s="129"/>
      <c r="B38" s="105"/>
      <c r="C38" s="108"/>
      <c r="D38" s="112" t="s">
        <v>45</v>
      </c>
      <c r="E38" s="113"/>
      <c r="F38" s="113"/>
      <c r="G38" s="113"/>
      <c r="H38" s="114"/>
      <c r="I38" s="46">
        <f>SUM(I36:I37)</f>
        <v>0</v>
      </c>
    </row>
    <row r="39" spans="1:9" x14ac:dyDescent="0.2">
      <c r="A39" s="129"/>
      <c r="B39" s="103">
        <v>3</v>
      </c>
      <c r="C39" s="106" t="s">
        <v>16</v>
      </c>
      <c r="D39" s="3" t="s">
        <v>15</v>
      </c>
      <c r="E39" s="18">
        <v>1</v>
      </c>
      <c r="F39" s="18" t="s">
        <v>3</v>
      </c>
      <c r="G39" s="18" t="s">
        <v>6</v>
      </c>
      <c r="H39" s="43">
        <v>0</v>
      </c>
      <c r="I39" s="44">
        <f>+H39*E39</f>
        <v>0</v>
      </c>
    </row>
    <row r="40" spans="1:9" x14ac:dyDescent="0.2">
      <c r="A40" s="129"/>
      <c r="B40" s="104"/>
      <c r="C40" s="107"/>
      <c r="D40" s="4" t="s">
        <v>8</v>
      </c>
      <c r="E40" s="6">
        <f>SUM(E39:E39)</f>
        <v>1</v>
      </c>
      <c r="F40" s="109"/>
      <c r="G40" s="110"/>
      <c r="H40" s="110"/>
      <c r="I40" s="111"/>
    </row>
    <row r="41" spans="1:9" x14ac:dyDescent="0.2">
      <c r="A41" s="129"/>
      <c r="B41" s="104"/>
      <c r="C41" s="107"/>
      <c r="D41" s="112" t="s">
        <v>43</v>
      </c>
      <c r="E41" s="113"/>
      <c r="F41" s="113"/>
      <c r="G41" s="113"/>
      <c r="H41" s="114"/>
      <c r="I41" s="47">
        <f>SUM(I39)</f>
        <v>0</v>
      </c>
    </row>
    <row r="42" spans="1:9" x14ac:dyDescent="0.2">
      <c r="A42" s="129"/>
      <c r="B42" s="104"/>
      <c r="C42" s="107"/>
      <c r="D42" s="112" t="s">
        <v>44</v>
      </c>
      <c r="E42" s="113"/>
      <c r="F42" s="113"/>
      <c r="G42" s="113"/>
      <c r="H42" s="114"/>
      <c r="I42" s="47">
        <f>I41*0.16</f>
        <v>0</v>
      </c>
    </row>
    <row r="43" spans="1:9" x14ac:dyDescent="0.2">
      <c r="A43" s="129"/>
      <c r="B43" s="105"/>
      <c r="C43" s="108"/>
      <c r="D43" s="112" t="s">
        <v>45</v>
      </c>
      <c r="E43" s="113"/>
      <c r="F43" s="113"/>
      <c r="G43" s="113"/>
      <c r="H43" s="114"/>
      <c r="I43" s="47">
        <f>SUM(I41:I42)</f>
        <v>0</v>
      </c>
    </row>
    <row r="44" spans="1:9" x14ac:dyDescent="0.2">
      <c r="A44" s="129"/>
      <c r="B44" s="103">
        <v>4</v>
      </c>
      <c r="C44" s="106" t="s">
        <v>17</v>
      </c>
      <c r="D44" s="3" t="s">
        <v>15</v>
      </c>
      <c r="E44" s="18">
        <v>1</v>
      </c>
      <c r="F44" s="7" t="s">
        <v>27</v>
      </c>
      <c r="G44" s="18" t="s">
        <v>28</v>
      </c>
      <c r="H44" s="43">
        <v>0</v>
      </c>
      <c r="I44" s="44">
        <f>+H44*E44</f>
        <v>0</v>
      </c>
    </row>
    <row r="45" spans="1:9" x14ac:dyDescent="0.2">
      <c r="A45" s="129"/>
      <c r="B45" s="104"/>
      <c r="C45" s="107"/>
      <c r="D45" s="4" t="s">
        <v>8</v>
      </c>
      <c r="E45" s="6">
        <f>SUM(E44:E44)</f>
        <v>1</v>
      </c>
      <c r="F45" s="109"/>
      <c r="G45" s="110"/>
      <c r="H45" s="110"/>
      <c r="I45" s="111"/>
    </row>
    <row r="46" spans="1:9" x14ac:dyDescent="0.2">
      <c r="A46" s="129"/>
      <c r="B46" s="104"/>
      <c r="C46" s="107"/>
      <c r="D46" s="112" t="s">
        <v>43</v>
      </c>
      <c r="E46" s="113"/>
      <c r="F46" s="113"/>
      <c r="G46" s="113"/>
      <c r="H46" s="114"/>
      <c r="I46" s="47">
        <f>SUM(I44)</f>
        <v>0</v>
      </c>
    </row>
    <row r="47" spans="1:9" x14ac:dyDescent="0.2">
      <c r="A47" s="129"/>
      <c r="B47" s="104"/>
      <c r="C47" s="107"/>
      <c r="D47" s="112" t="s">
        <v>44</v>
      </c>
      <c r="E47" s="113"/>
      <c r="F47" s="113"/>
      <c r="G47" s="113"/>
      <c r="H47" s="114"/>
      <c r="I47" s="47">
        <f>I46*0.16</f>
        <v>0</v>
      </c>
    </row>
    <row r="48" spans="1:9" x14ac:dyDescent="0.2">
      <c r="A48" s="129"/>
      <c r="B48" s="105"/>
      <c r="C48" s="108"/>
      <c r="D48" s="112" t="s">
        <v>45</v>
      </c>
      <c r="E48" s="113"/>
      <c r="F48" s="113"/>
      <c r="G48" s="113"/>
      <c r="H48" s="114"/>
      <c r="I48" s="47">
        <f>SUM(I46:I47)</f>
        <v>0</v>
      </c>
    </row>
    <row r="49" spans="1:9" x14ac:dyDescent="0.2">
      <c r="A49" s="129"/>
      <c r="B49" s="103">
        <v>5</v>
      </c>
      <c r="C49" s="106" t="s">
        <v>18</v>
      </c>
      <c r="D49" s="3" t="s">
        <v>15</v>
      </c>
      <c r="E49" s="18">
        <v>1</v>
      </c>
      <c r="F49" s="18" t="s">
        <v>3</v>
      </c>
      <c r="G49" s="18" t="s">
        <v>6</v>
      </c>
      <c r="H49" s="43">
        <v>0</v>
      </c>
      <c r="I49" s="44">
        <f>+H49*E49</f>
        <v>0</v>
      </c>
    </row>
    <row r="50" spans="1:9" x14ac:dyDescent="0.2">
      <c r="A50" s="129"/>
      <c r="B50" s="104"/>
      <c r="C50" s="107"/>
      <c r="D50" s="4" t="s">
        <v>8</v>
      </c>
      <c r="E50" s="6">
        <f>SUM(E49:E49)</f>
        <v>1</v>
      </c>
      <c r="F50" s="109"/>
      <c r="G50" s="110"/>
      <c r="H50" s="110"/>
      <c r="I50" s="111"/>
    </row>
    <row r="51" spans="1:9" x14ac:dyDescent="0.2">
      <c r="A51" s="129"/>
      <c r="B51" s="104"/>
      <c r="C51" s="107"/>
      <c r="D51" s="119" t="s">
        <v>43</v>
      </c>
      <c r="E51" s="119"/>
      <c r="F51" s="119"/>
      <c r="G51" s="119"/>
      <c r="H51" s="119"/>
      <c r="I51" s="48">
        <f>SUM(I49)</f>
        <v>0</v>
      </c>
    </row>
    <row r="52" spans="1:9" x14ac:dyDescent="0.2">
      <c r="A52" s="129"/>
      <c r="B52" s="104"/>
      <c r="C52" s="107"/>
      <c r="D52" s="119" t="s">
        <v>44</v>
      </c>
      <c r="E52" s="119"/>
      <c r="F52" s="119"/>
      <c r="G52" s="119"/>
      <c r="H52" s="119"/>
      <c r="I52" s="48">
        <f>I51*0.16</f>
        <v>0</v>
      </c>
    </row>
    <row r="53" spans="1:9" ht="12.75" thickBot="1" x14ac:dyDescent="0.25">
      <c r="A53" s="130"/>
      <c r="B53" s="126"/>
      <c r="C53" s="127"/>
      <c r="D53" s="128" t="s">
        <v>45</v>
      </c>
      <c r="E53" s="128"/>
      <c r="F53" s="128"/>
      <c r="G53" s="128"/>
      <c r="H53" s="128"/>
      <c r="I53" s="60">
        <f>SUM(I51:I52)</f>
        <v>0</v>
      </c>
    </row>
    <row r="54" spans="1:9" ht="24.75" thickTop="1" x14ac:dyDescent="0.2">
      <c r="A54" s="105" t="s">
        <v>61</v>
      </c>
      <c r="B54" s="104">
        <v>1</v>
      </c>
      <c r="C54" s="107" t="s">
        <v>1</v>
      </c>
      <c r="D54" s="15" t="s">
        <v>36</v>
      </c>
      <c r="E54" s="17">
        <v>2</v>
      </c>
      <c r="F54" s="17" t="s">
        <v>37</v>
      </c>
      <c r="G54" s="17" t="s">
        <v>38</v>
      </c>
      <c r="H54" s="43">
        <v>0</v>
      </c>
      <c r="I54" s="50">
        <f>+H54*E54</f>
        <v>0</v>
      </c>
    </row>
    <row r="55" spans="1:9" x14ac:dyDescent="0.2">
      <c r="A55" s="129"/>
      <c r="B55" s="104"/>
      <c r="C55" s="107"/>
      <c r="D55" s="4" t="s">
        <v>8</v>
      </c>
      <c r="E55" s="6">
        <f>SUM(E54:E54)</f>
        <v>2</v>
      </c>
      <c r="F55" s="109"/>
      <c r="G55" s="110"/>
      <c r="H55" s="110"/>
      <c r="I55" s="111"/>
    </row>
    <row r="56" spans="1:9" x14ac:dyDescent="0.2">
      <c r="A56" s="129"/>
      <c r="B56" s="104"/>
      <c r="C56" s="107"/>
      <c r="D56" s="119" t="s">
        <v>43</v>
      </c>
      <c r="E56" s="119"/>
      <c r="F56" s="119"/>
      <c r="G56" s="119"/>
      <c r="H56" s="119"/>
      <c r="I56" s="48">
        <f>SUM(I54)</f>
        <v>0</v>
      </c>
    </row>
    <row r="57" spans="1:9" x14ac:dyDescent="0.2">
      <c r="A57" s="129"/>
      <c r="B57" s="104"/>
      <c r="C57" s="107"/>
      <c r="D57" s="119" t="s">
        <v>44</v>
      </c>
      <c r="E57" s="119"/>
      <c r="F57" s="119"/>
      <c r="G57" s="119"/>
      <c r="H57" s="119"/>
      <c r="I57" s="48">
        <f>I56*0.16</f>
        <v>0</v>
      </c>
    </row>
    <row r="58" spans="1:9" x14ac:dyDescent="0.2">
      <c r="A58" s="129"/>
      <c r="B58" s="105"/>
      <c r="C58" s="108"/>
      <c r="D58" s="119" t="s">
        <v>45</v>
      </c>
      <c r="E58" s="119"/>
      <c r="F58" s="119"/>
      <c r="G58" s="119"/>
      <c r="H58" s="119"/>
      <c r="I58" s="48">
        <f>SUM(I56:I57)</f>
        <v>0</v>
      </c>
    </row>
    <row r="59" spans="1:9" ht="24" x14ac:dyDescent="0.2">
      <c r="A59" s="129"/>
      <c r="B59" s="103">
        <v>2</v>
      </c>
      <c r="C59" s="106" t="s">
        <v>16</v>
      </c>
      <c r="D59" s="16" t="s">
        <v>36</v>
      </c>
      <c r="E59" s="20">
        <v>1</v>
      </c>
      <c r="F59" s="20" t="s">
        <v>37</v>
      </c>
      <c r="G59" s="20" t="s">
        <v>38</v>
      </c>
      <c r="H59" s="43">
        <v>0</v>
      </c>
      <c r="I59" s="50">
        <f>+H59*E59</f>
        <v>0</v>
      </c>
    </row>
    <row r="60" spans="1:9" x14ac:dyDescent="0.2">
      <c r="A60" s="129"/>
      <c r="B60" s="104"/>
      <c r="C60" s="107"/>
      <c r="D60" s="4" t="s">
        <v>8</v>
      </c>
      <c r="E60" s="6">
        <f>SUM(E59:E59)</f>
        <v>1</v>
      </c>
      <c r="F60" s="109"/>
      <c r="G60" s="110"/>
      <c r="H60" s="110"/>
      <c r="I60" s="111"/>
    </row>
    <row r="61" spans="1:9" x14ac:dyDescent="0.2">
      <c r="A61" s="129"/>
      <c r="B61" s="104"/>
      <c r="C61" s="107"/>
      <c r="D61" s="119" t="s">
        <v>43</v>
      </c>
      <c r="E61" s="119"/>
      <c r="F61" s="119"/>
      <c r="G61" s="119"/>
      <c r="H61" s="119"/>
      <c r="I61" s="47">
        <f>SUM(I59)</f>
        <v>0</v>
      </c>
    </row>
    <row r="62" spans="1:9" x14ac:dyDescent="0.2">
      <c r="A62" s="129"/>
      <c r="B62" s="104"/>
      <c r="C62" s="107"/>
      <c r="D62" s="119" t="s">
        <v>44</v>
      </c>
      <c r="E62" s="119"/>
      <c r="F62" s="119"/>
      <c r="G62" s="119"/>
      <c r="H62" s="119"/>
      <c r="I62" s="47">
        <f>+I61*0.16</f>
        <v>0</v>
      </c>
    </row>
    <row r="63" spans="1:9" x14ac:dyDescent="0.2">
      <c r="A63" s="129"/>
      <c r="B63" s="105"/>
      <c r="C63" s="108"/>
      <c r="D63" s="119" t="s">
        <v>45</v>
      </c>
      <c r="E63" s="119"/>
      <c r="F63" s="119"/>
      <c r="G63" s="119"/>
      <c r="H63" s="119"/>
      <c r="I63" s="47">
        <f>SUM(I61:I62)</f>
        <v>0</v>
      </c>
    </row>
    <row r="64" spans="1:9" ht="24" x14ac:dyDescent="0.2">
      <c r="A64" s="129"/>
      <c r="B64" s="103">
        <v>3</v>
      </c>
      <c r="C64" s="123" t="s">
        <v>46</v>
      </c>
      <c r="D64" s="16" t="s">
        <v>36</v>
      </c>
      <c r="E64" s="20">
        <v>1</v>
      </c>
      <c r="F64" s="20" t="s">
        <v>37</v>
      </c>
      <c r="G64" s="20" t="s">
        <v>38</v>
      </c>
      <c r="H64" s="43">
        <v>0</v>
      </c>
      <c r="I64" s="49">
        <f>+H64*E64</f>
        <v>0</v>
      </c>
    </row>
    <row r="65" spans="1:9" x14ac:dyDescent="0.2">
      <c r="A65" s="129"/>
      <c r="B65" s="104"/>
      <c r="C65" s="124"/>
      <c r="D65" s="4" t="s">
        <v>8</v>
      </c>
      <c r="E65" s="6">
        <f>SUM(E64:E64)</f>
        <v>1</v>
      </c>
      <c r="F65" s="109"/>
      <c r="G65" s="110"/>
      <c r="H65" s="110"/>
      <c r="I65" s="111"/>
    </row>
    <row r="66" spans="1:9" x14ac:dyDescent="0.2">
      <c r="A66" s="129"/>
      <c r="B66" s="104"/>
      <c r="C66" s="124"/>
      <c r="D66" s="119" t="s">
        <v>43</v>
      </c>
      <c r="E66" s="119"/>
      <c r="F66" s="119"/>
      <c r="G66" s="119"/>
      <c r="H66" s="119"/>
      <c r="I66" s="47">
        <f>SUM(I64)</f>
        <v>0</v>
      </c>
    </row>
    <row r="67" spans="1:9" x14ac:dyDescent="0.2">
      <c r="A67" s="129"/>
      <c r="B67" s="104"/>
      <c r="C67" s="124"/>
      <c r="D67" s="119" t="s">
        <v>44</v>
      </c>
      <c r="E67" s="119"/>
      <c r="F67" s="119"/>
      <c r="G67" s="119"/>
      <c r="H67" s="119"/>
      <c r="I67" s="47">
        <f>+I66*0.16</f>
        <v>0</v>
      </c>
    </row>
    <row r="68" spans="1:9" x14ac:dyDescent="0.2">
      <c r="A68" s="129"/>
      <c r="B68" s="105"/>
      <c r="C68" s="125"/>
      <c r="D68" s="119" t="s">
        <v>45</v>
      </c>
      <c r="E68" s="119"/>
      <c r="F68" s="119"/>
      <c r="G68" s="119"/>
      <c r="H68" s="119"/>
      <c r="I68" s="47">
        <f>SUM(I66:I67)</f>
        <v>0</v>
      </c>
    </row>
    <row r="69" spans="1:9" ht="24" x14ac:dyDescent="0.2">
      <c r="A69" s="129"/>
      <c r="B69" s="103">
        <v>4</v>
      </c>
      <c r="C69" s="106" t="s">
        <v>39</v>
      </c>
      <c r="D69" s="16" t="s">
        <v>36</v>
      </c>
      <c r="E69" s="20">
        <v>2</v>
      </c>
      <c r="F69" s="20" t="s">
        <v>37</v>
      </c>
      <c r="G69" s="20" t="s">
        <v>38</v>
      </c>
      <c r="H69" s="43">
        <v>0</v>
      </c>
      <c r="I69" s="49">
        <f>+H69*E69</f>
        <v>0</v>
      </c>
    </row>
    <row r="70" spans="1:9" x14ac:dyDescent="0.2">
      <c r="A70" s="129"/>
      <c r="B70" s="104"/>
      <c r="C70" s="107"/>
      <c r="D70" s="4" t="s">
        <v>8</v>
      </c>
      <c r="E70" s="6">
        <f>SUM(E69:E69)</f>
        <v>2</v>
      </c>
      <c r="F70" s="109"/>
      <c r="G70" s="110"/>
      <c r="H70" s="110"/>
      <c r="I70" s="111"/>
    </row>
    <row r="71" spans="1:9" x14ac:dyDescent="0.2">
      <c r="A71" s="129"/>
      <c r="B71" s="104"/>
      <c r="C71" s="107"/>
      <c r="D71" s="119" t="s">
        <v>43</v>
      </c>
      <c r="E71" s="119"/>
      <c r="F71" s="119"/>
      <c r="G71" s="119"/>
      <c r="H71" s="119"/>
      <c r="I71" s="47">
        <f>SUM(I69)</f>
        <v>0</v>
      </c>
    </row>
    <row r="72" spans="1:9" x14ac:dyDescent="0.2">
      <c r="A72" s="129"/>
      <c r="B72" s="104"/>
      <c r="C72" s="107"/>
      <c r="D72" s="119" t="s">
        <v>44</v>
      </c>
      <c r="E72" s="119"/>
      <c r="F72" s="119"/>
      <c r="G72" s="119"/>
      <c r="H72" s="119"/>
      <c r="I72" s="47">
        <f>+I71*0.16</f>
        <v>0</v>
      </c>
    </row>
    <row r="73" spans="1:9" x14ac:dyDescent="0.2">
      <c r="A73" s="129"/>
      <c r="B73" s="105"/>
      <c r="C73" s="108"/>
      <c r="D73" s="119" t="s">
        <v>45</v>
      </c>
      <c r="E73" s="119"/>
      <c r="F73" s="119"/>
      <c r="G73" s="119"/>
      <c r="H73" s="119"/>
      <c r="I73" s="47">
        <f>SUM(I71:I72)</f>
        <v>0</v>
      </c>
    </row>
    <row r="74" spans="1:9" x14ac:dyDescent="0.2">
      <c r="A74" s="8"/>
      <c r="B74" s="8"/>
      <c r="C74" s="51"/>
      <c r="D74" s="9"/>
      <c r="E74" s="10"/>
      <c r="F74" s="11"/>
      <c r="G74" s="11"/>
      <c r="H74" s="12"/>
      <c r="I74" s="12"/>
    </row>
    <row r="75" spans="1:9" ht="8.25" hidden="1" customHeight="1" x14ac:dyDescent="0.2"/>
    <row r="76" spans="1:9" ht="20.25" customHeight="1" x14ac:dyDescent="0.2">
      <c r="C76" s="120" t="s">
        <v>62</v>
      </c>
      <c r="D76" s="121"/>
      <c r="E76" s="121"/>
      <c r="F76" s="122"/>
      <c r="G76" s="115">
        <f>SUM(I27,I38,I43,I48,I53)*12</f>
        <v>0</v>
      </c>
      <c r="H76" s="116"/>
      <c r="I76" s="53"/>
    </row>
    <row r="77" spans="1:9" ht="13.5" customHeight="1" x14ac:dyDescent="0.2">
      <c r="C77" s="52"/>
      <c r="D77" s="52"/>
      <c r="E77" s="52"/>
      <c r="F77" s="52"/>
      <c r="G77" s="55"/>
      <c r="H77" s="56"/>
      <c r="I77" s="54"/>
    </row>
    <row r="78" spans="1:9" ht="18.75" customHeight="1" x14ac:dyDescent="0.2">
      <c r="C78" s="120" t="s">
        <v>63</v>
      </c>
      <c r="D78" s="121"/>
      <c r="E78" s="121"/>
      <c r="F78" s="122"/>
      <c r="G78" s="115">
        <f>SUM(I58+I63+I68+I73)*12</f>
        <v>0</v>
      </c>
      <c r="H78" s="116"/>
    </row>
    <row r="79" spans="1:9" ht="18.75" customHeight="1" x14ac:dyDescent="0.2"/>
    <row r="80" spans="1:9" ht="26.25" customHeight="1" x14ac:dyDescent="0.2">
      <c r="A80" s="117" t="s">
        <v>50</v>
      </c>
      <c r="B80" s="117"/>
      <c r="C80" s="117"/>
      <c r="D80" s="117"/>
      <c r="E80" s="117"/>
      <c r="F80" s="117"/>
      <c r="G80" s="117"/>
      <c r="H80" s="117"/>
      <c r="I80" s="117"/>
    </row>
    <row r="81" spans="1:9" x14ac:dyDescent="0.2">
      <c r="A81" s="118" t="s">
        <v>51</v>
      </c>
      <c r="B81" s="118"/>
      <c r="C81" s="118"/>
      <c r="D81" s="118"/>
      <c r="E81" s="118"/>
      <c r="F81" s="118"/>
      <c r="G81" s="118"/>
      <c r="H81" s="118"/>
      <c r="I81" s="118"/>
    </row>
    <row r="103" ht="32.25" customHeight="1" x14ac:dyDescent="0.2"/>
  </sheetData>
  <mergeCells count="68">
    <mergeCell ref="A10:A53"/>
    <mergeCell ref="A54:A73"/>
    <mergeCell ref="A2:I2"/>
    <mergeCell ref="A3:I3"/>
    <mergeCell ref="A4:I4"/>
    <mergeCell ref="A6:I6"/>
    <mergeCell ref="A7:I7"/>
    <mergeCell ref="A5:I5"/>
    <mergeCell ref="B28:B38"/>
    <mergeCell ref="C28:C38"/>
    <mergeCell ref="F35:I35"/>
    <mergeCell ref="D36:H36"/>
    <mergeCell ref="D37:H37"/>
    <mergeCell ref="D38:H38"/>
    <mergeCell ref="D41:H41"/>
    <mergeCell ref="D42:H42"/>
    <mergeCell ref="D43:H43"/>
    <mergeCell ref="B44:B48"/>
    <mergeCell ref="C44:C48"/>
    <mergeCell ref="F45:I45"/>
    <mergeCell ref="D46:H46"/>
    <mergeCell ref="D47:H47"/>
    <mergeCell ref="D48:H48"/>
    <mergeCell ref="B39:B43"/>
    <mergeCell ref="C39:C43"/>
    <mergeCell ref="F40:I40"/>
    <mergeCell ref="B49:B53"/>
    <mergeCell ref="C49:C53"/>
    <mergeCell ref="F50:I50"/>
    <mergeCell ref="D51:H51"/>
    <mergeCell ref="D52:H52"/>
    <mergeCell ref="D53:H53"/>
    <mergeCell ref="B54:B58"/>
    <mergeCell ref="C54:C58"/>
    <mergeCell ref="F55:I55"/>
    <mergeCell ref="D56:H56"/>
    <mergeCell ref="D57:H57"/>
    <mergeCell ref="D58:H58"/>
    <mergeCell ref="B59:B63"/>
    <mergeCell ref="C59:C63"/>
    <mergeCell ref="F60:I60"/>
    <mergeCell ref="D61:H61"/>
    <mergeCell ref="D62:H62"/>
    <mergeCell ref="D63:H63"/>
    <mergeCell ref="B64:B68"/>
    <mergeCell ref="C64:C68"/>
    <mergeCell ref="F65:I65"/>
    <mergeCell ref="D66:H66"/>
    <mergeCell ref="D67:H67"/>
    <mergeCell ref="D68:H68"/>
    <mergeCell ref="G76:H76"/>
    <mergeCell ref="A80:I80"/>
    <mergeCell ref="A81:I81"/>
    <mergeCell ref="B69:B73"/>
    <mergeCell ref="C69:C73"/>
    <mergeCell ref="F70:I70"/>
    <mergeCell ref="D71:H71"/>
    <mergeCell ref="D72:H72"/>
    <mergeCell ref="D73:H73"/>
    <mergeCell ref="G78:H78"/>
    <mergeCell ref="C76:F76"/>
    <mergeCell ref="C78:F78"/>
    <mergeCell ref="B10:B27"/>
    <mergeCell ref="C10:C27"/>
    <mergeCell ref="F24:I24"/>
    <mergeCell ref="D25:H25"/>
    <mergeCell ref="D26:H26"/>
    <mergeCell ref="D27:H27"/>
  </mergeCells>
  <pageMargins left="0.70866141732283472" right="0.70866141732283472" top="0.55118110236220474" bottom="0.55118110236220474" header="0.31496062992125984" footer="0.31496062992125984"/>
  <pageSetup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PROPUESTA TÉCNICA A1</vt:lpstr>
      <vt:lpstr>PROPUESTA ECONOMICA B1</vt:lpstr>
      <vt:lpstr>'PROPUESTA ECONOMICA B1'!Títulos_a_imprimir</vt:lpstr>
      <vt:lpstr>'PROPUESTA TÉCNICA A1'!Títulos_a_imprimir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Aaron Balaguer Solano</dc:creator>
  <cp:lastModifiedBy>Sonia Oyuky Lerma Parga</cp:lastModifiedBy>
  <cp:lastPrinted>2021-11-12T21:04:06Z</cp:lastPrinted>
  <dcterms:created xsi:type="dcterms:W3CDTF">2017-11-28T20:12:44Z</dcterms:created>
  <dcterms:modified xsi:type="dcterms:W3CDTF">2021-11-12T21:04:09Z</dcterms:modified>
</cp:coreProperties>
</file>